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6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aitosatoshi/Desktop/"/>
    </mc:Choice>
  </mc:AlternateContent>
  <xr:revisionPtr revIDLastSave="0" documentId="13_ncr:1_{833A5DAC-EB25-1349-88DD-DF18A9961FFD}" xr6:coauthVersionLast="47" xr6:coauthVersionMax="47" xr10:uidLastSave="{00000000-0000-0000-0000-000000000000}"/>
  <bookViews>
    <workbookView xWindow="0" yWindow="840" windowWidth="34200" windowHeight="21400" xr2:uid="{923189A6-28EB-514D-9E52-C37A80F524D0}"/>
  </bookViews>
  <sheets>
    <sheet name="申込書" sheetId="1" r:id="rId1"/>
    <sheet name="個人種目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1" i="1"/>
  <c r="H30" i="1"/>
  <c r="H29" i="1"/>
  <c r="H28" i="1"/>
  <c r="H27" i="1"/>
  <c r="H26" i="1"/>
  <c r="H25" i="1"/>
  <c r="H24" i="1"/>
  <c r="G37" i="1" l="1"/>
</calcChain>
</file>

<file path=xl/sharedStrings.xml><?xml version="1.0" encoding="utf-8"?>
<sst xmlns="http://schemas.openxmlformats.org/spreadsheetml/2006/main" count="119" uniqueCount="73">
  <si>
    <t>OWSりんくうオープン２０２４</t>
    <phoneticPr fontId="1"/>
  </si>
  <si>
    <t>会場：りんくうビーチ</t>
    <rPh sb="0" eb="2">
      <t>カイジョウ</t>
    </rPh>
    <phoneticPr fontId="1"/>
  </si>
  <si>
    <t>チーム略称</t>
    <rPh sb="3" eb="5">
      <t>リャｋウ</t>
    </rPh>
    <phoneticPr fontId="1"/>
  </si>
  <si>
    <t>日本水泳連盟登録番号</t>
    <rPh sb="0" eb="6">
      <t>ニホｎン</t>
    </rPh>
    <rPh sb="6" eb="10">
      <t>トウロｋウ</t>
    </rPh>
    <phoneticPr fontId="1"/>
  </si>
  <si>
    <t>申込み責任者</t>
    <rPh sb="0" eb="2">
      <t xml:space="preserve">モウシコミ </t>
    </rPh>
    <rPh sb="3" eb="6">
      <t>セキニｎン</t>
    </rPh>
    <phoneticPr fontId="1"/>
  </si>
  <si>
    <t>ﾌﾘｶﾞﾅ</t>
    <phoneticPr fontId="1"/>
  </si>
  <si>
    <t>連絡先住所</t>
    <rPh sb="0" eb="3">
      <t>レンラｋウ</t>
    </rPh>
    <rPh sb="3" eb="5">
      <t>ｚｙウ</t>
    </rPh>
    <phoneticPr fontId="1"/>
  </si>
  <si>
    <t>〒</t>
    <phoneticPr fontId="1"/>
  </si>
  <si>
    <t>ー</t>
    <phoneticPr fontId="1"/>
  </si>
  <si>
    <t>TEL</t>
    <phoneticPr fontId="1"/>
  </si>
  <si>
    <t>Mail</t>
    <phoneticPr fontId="1"/>
  </si>
  <si>
    <t>参加人数</t>
    <rPh sb="0" eb="4">
      <t>サンｋア</t>
    </rPh>
    <phoneticPr fontId="1"/>
  </si>
  <si>
    <t>男子</t>
    <rPh sb="0" eb="2">
      <t>ダンｓイ</t>
    </rPh>
    <phoneticPr fontId="1"/>
  </si>
  <si>
    <t>人</t>
    <rPh sb="0" eb="1">
      <t>ニｎン</t>
    </rPh>
    <phoneticPr fontId="1"/>
  </si>
  <si>
    <t>女子</t>
    <rPh sb="0" eb="2">
      <t>ジョｓイ</t>
    </rPh>
    <phoneticPr fontId="1"/>
  </si>
  <si>
    <t>個人種目数　（高校生以下）</t>
    <rPh sb="0" eb="5">
      <t>コジンｓｙウ</t>
    </rPh>
    <rPh sb="7" eb="12">
      <t>コウコウ</t>
    </rPh>
    <phoneticPr fontId="1"/>
  </si>
  <si>
    <t>個人種目数　（一般）</t>
    <rPh sb="0" eb="1">
      <t>コジｎン</t>
    </rPh>
    <rPh sb="6" eb="7">
      <t>（</t>
    </rPh>
    <rPh sb="7" eb="9">
      <t>イッパｎン</t>
    </rPh>
    <phoneticPr fontId="1"/>
  </si>
  <si>
    <t>種目</t>
    <rPh sb="0" eb="2">
      <t>ＳＹＵＭＯＫウ</t>
    </rPh>
    <phoneticPr fontId="1"/>
  </si>
  <si>
    <t>女子</t>
    <rPh sb="0" eb="2">
      <t>ＺＹＯＳイ</t>
    </rPh>
    <phoneticPr fontId="1"/>
  </si>
  <si>
    <t>参加費用</t>
    <rPh sb="0" eb="4">
      <t>ＳＡＮＮＫア</t>
    </rPh>
    <phoneticPr fontId="1"/>
  </si>
  <si>
    <t>高校生以下</t>
    <rPh sb="0" eb="5">
      <t>ＫＯＵＫＯウ</t>
    </rPh>
    <phoneticPr fontId="1"/>
  </si>
  <si>
    <t>500ｍ</t>
    <phoneticPr fontId="1"/>
  </si>
  <si>
    <t>1500m</t>
    <phoneticPr fontId="1"/>
  </si>
  <si>
    <t>3000m</t>
    <phoneticPr fontId="1"/>
  </si>
  <si>
    <t>5000m</t>
  </si>
  <si>
    <t>5000m</t>
    <phoneticPr fontId="1"/>
  </si>
  <si>
    <t>一般</t>
  </si>
  <si>
    <t>一般</t>
    <rPh sb="0" eb="2">
      <t>イッパｎン</t>
    </rPh>
    <phoneticPr fontId="1"/>
  </si>
  <si>
    <t>5000円</t>
    <phoneticPr fontId="1"/>
  </si>
  <si>
    <t>3000円</t>
    <phoneticPr fontId="1"/>
  </si>
  <si>
    <t>7000円</t>
    <phoneticPr fontId="1"/>
  </si>
  <si>
    <t>9000円</t>
    <phoneticPr fontId="1"/>
  </si>
  <si>
    <t>12000円</t>
    <phoneticPr fontId="1"/>
  </si>
  <si>
    <t>種目</t>
    <rPh sb="0" eb="2">
      <t>シュモｋウ</t>
    </rPh>
    <phoneticPr fontId="1"/>
  </si>
  <si>
    <t>種目</t>
    <rPh sb="0" eb="1">
      <t>シュモｋウ</t>
    </rPh>
    <phoneticPr fontId="1"/>
  </si>
  <si>
    <t>高校生以下</t>
    <rPh sb="0" eb="1">
      <t>コウコウ</t>
    </rPh>
    <phoneticPr fontId="1"/>
  </si>
  <si>
    <t>一般</t>
    <rPh sb="0" eb="1">
      <t>イッパｎン</t>
    </rPh>
    <phoneticPr fontId="1"/>
  </si>
  <si>
    <t>500m*4</t>
    <phoneticPr fontId="1"/>
  </si>
  <si>
    <t>12000円</t>
    <rPh sb="5" eb="6">
      <t>エｎン</t>
    </rPh>
    <phoneticPr fontId="1"/>
  </si>
  <si>
    <t>16000円</t>
    <phoneticPr fontId="1"/>
  </si>
  <si>
    <t>チーム</t>
    <phoneticPr fontId="1"/>
  </si>
  <si>
    <t>駐車場（臨時）</t>
    <rPh sb="0" eb="3">
      <t>チュウシャジョウ</t>
    </rPh>
    <rPh sb="4" eb="6">
      <t>リンｚイ</t>
    </rPh>
    <phoneticPr fontId="1"/>
  </si>
  <si>
    <t>＜個人種目＞</t>
    <rPh sb="1" eb="3">
      <t>コジンジュム</t>
    </rPh>
    <rPh sb="3" eb="5">
      <t>シュモｋウ</t>
    </rPh>
    <phoneticPr fontId="1"/>
  </si>
  <si>
    <t>＜　リレー　＞</t>
    <phoneticPr fontId="1"/>
  </si>
  <si>
    <t>1000円</t>
    <phoneticPr fontId="1"/>
  </si>
  <si>
    <t>１台</t>
    <phoneticPr fontId="1"/>
  </si>
  <si>
    <t>合計</t>
    <rPh sb="0" eb="2">
      <t>ゴウケイ</t>
    </rPh>
    <phoneticPr fontId="1"/>
  </si>
  <si>
    <t>※競技役員、チーム関係者、参加者は原則として北側臨時駐車場を使用する。</t>
    <rPh sb="1" eb="5">
      <t>キョウ</t>
    </rPh>
    <rPh sb="13" eb="16">
      <t>サンｋア</t>
    </rPh>
    <rPh sb="17" eb="19">
      <t>ゲンソｋウ</t>
    </rPh>
    <rPh sb="22" eb="24">
      <t>キタｇア</t>
    </rPh>
    <rPh sb="24" eb="26">
      <t>リンｚイ</t>
    </rPh>
    <rPh sb="26" eb="29">
      <t>チュウｓｙア</t>
    </rPh>
    <rPh sb="30" eb="32">
      <t>シヨウ</t>
    </rPh>
    <phoneticPr fontId="1"/>
  </si>
  <si>
    <t>駐車場について</t>
    <rPh sb="0" eb="3">
      <t>チュウシャジョウ</t>
    </rPh>
    <phoneticPr fontId="1"/>
  </si>
  <si>
    <t>※駐車場を申し込んだチームには事前に駐車許可証をメールにて送付する。</t>
    <rPh sb="0" eb="1">
      <t>※</t>
    </rPh>
    <rPh sb="1" eb="4">
      <t>チュウシャジョウ</t>
    </rPh>
    <rPh sb="5" eb="6">
      <t>モウｓイ</t>
    </rPh>
    <rPh sb="15" eb="17">
      <t>ジゼンｎイ</t>
    </rPh>
    <rPh sb="18" eb="23">
      <t>チュウｓｙア</t>
    </rPh>
    <rPh sb="29" eb="31">
      <t>ソウｈウ</t>
    </rPh>
    <phoneticPr fontId="1"/>
  </si>
  <si>
    <t>No</t>
    <phoneticPr fontId="1"/>
  </si>
  <si>
    <t>姓</t>
    <phoneticPr fontId="1"/>
  </si>
  <si>
    <t>名</t>
    <rPh sb="0" eb="1">
      <t>メイ</t>
    </rPh>
    <phoneticPr fontId="1"/>
  </si>
  <si>
    <t>姓カナ</t>
    <phoneticPr fontId="1"/>
  </si>
  <si>
    <t>名カナ</t>
    <rPh sb="0" eb="1">
      <t>メイ</t>
    </rPh>
    <phoneticPr fontId="1"/>
  </si>
  <si>
    <t>生年月日</t>
    <rPh sb="0" eb="4">
      <t>セイネンガｐｐイ</t>
    </rPh>
    <phoneticPr fontId="1"/>
  </si>
  <si>
    <t>区分</t>
    <rPh sb="0" eb="2">
      <t>クブｎン</t>
    </rPh>
    <phoneticPr fontId="1"/>
  </si>
  <si>
    <t>学年</t>
    <rPh sb="0" eb="2">
      <t>ガクネｎン</t>
    </rPh>
    <phoneticPr fontId="1"/>
  </si>
  <si>
    <t>【　男子　】</t>
    <rPh sb="2" eb="4">
      <t>ダンｓイ</t>
    </rPh>
    <phoneticPr fontId="1"/>
  </si>
  <si>
    <t>【　女子　】</t>
    <rPh sb="2" eb="4">
      <t>ジョｓイ</t>
    </rPh>
    <phoneticPr fontId="1"/>
  </si>
  <si>
    <t>例</t>
    <rPh sb="0" eb="1">
      <t>0</t>
    </rPh>
    <phoneticPr fontId="1"/>
  </si>
  <si>
    <t>愛知</t>
    <rPh sb="0" eb="2">
      <t>アイｔイ</t>
    </rPh>
    <phoneticPr fontId="1"/>
  </si>
  <si>
    <t>りんくう</t>
    <phoneticPr fontId="1"/>
  </si>
  <si>
    <t>アイチ</t>
    <phoneticPr fontId="1"/>
  </si>
  <si>
    <t>リンクウ</t>
    <phoneticPr fontId="1"/>
  </si>
  <si>
    <t>トライアル</t>
    <phoneticPr fontId="1"/>
  </si>
  <si>
    <t>日本選手権トライアル
*5000mのみ選択</t>
    <rPh sb="0" eb="5">
      <t>ニホｎン</t>
    </rPh>
    <rPh sb="19" eb="21">
      <t>センタｋウ</t>
    </rPh>
    <phoneticPr fontId="1"/>
  </si>
  <si>
    <t>年齢
*9月８日時点</t>
    <rPh sb="0" eb="2">
      <t>ネｎン</t>
    </rPh>
    <rPh sb="5" eb="6">
      <t>ガｔウ</t>
    </rPh>
    <rPh sb="8" eb="10">
      <t>ジテｎン</t>
    </rPh>
    <phoneticPr fontId="1"/>
  </si>
  <si>
    <t>リレー種目について</t>
    <rPh sb="3" eb="5">
      <t>シュモｋウ</t>
    </rPh>
    <phoneticPr fontId="1"/>
  </si>
  <si>
    <t>※リレー種目についてはチームの登録だけ行い、当日の締め切り時間までに会場にて選手登録を用紙にて行う</t>
    <phoneticPr fontId="1"/>
  </si>
  <si>
    <t>※登録用紙は事前に愛知水泳連盟ホームページに二次要項と同時に掲載する。</t>
    <rPh sb="1" eb="5">
      <t>トウロｋウ</t>
    </rPh>
    <rPh sb="6" eb="8">
      <t>ジゼｎン</t>
    </rPh>
    <rPh sb="9" eb="15">
      <t>アイｔイ</t>
    </rPh>
    <rPh sb="22" eb="24">
      <t>ニｚイ</t>
    </rPh>
    <rPh sb="24" eb="26">
      <t>ヨウコウ</t>
    </rPh>
    <rPh sb="27" eb="29">
      <t>ドウｚイ</t>
    </rPh>
    <rPh sb="30" eb="32">
      <t>ケイサイ</t>
    </rPh>
    <phoneticPr fontId="1"/>
  </si>
  <si>
    <t>所属</t>
    <rPh sb="0" eb="2">
      <t>ショゾｋウ</t>
    </rPh>
    <phoneticPr fontId="1"/>
  </si>
  <si>
    <t>愛知水泳連盟</t>
    <rPh sb="0" eb="6">
      <t>アイｔイ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</si>
</sst>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0"/>
      <color theme="1"/>
      <name val="Meiryo"/>
      <family val="2"/>
      <charset val="128"/>
    </font>
    <font>
      <sz val="6"/>
      <name val="Meiryo"/>
      <family val="2"/>
      <charset val="128"/>
    </font>
    <font>
      <sz val="11"/>
      <color theme="1"/>
      <name val="Meiryo"/>
      <family val="2"/>
      <charset val="128"/>
    </font>
    <font>
      <sz val="12"/>
      <color theme="1"/>
      <name val="Meiryo"/>
      <family val="2"/>
      <charset val="128"/>
    </font>
    <font>
      <sz val="14"/>
      <color theme="1"/>
      <name val="Meiryo"/>
      <family val="2"/>
      <charset val="128"/>
    </font>
    <font>
      <b/>
      <sz val="20"/>
      <color theme="1"/>
      <name val="Meiryo"/>
      <family val="2"/>
      <charset val="128"/>
    </font>
    <font>
      <b/>
      <sz val="12"/>
      <color theme="1"/>
      <name val="Meiryo"/>
      <family val="2"/>
      <charset val="128"/>
    </font>
    <font>
      <b/>
      <sz val="14"/>
      <color theme="1"/>
      <name val="Meiryo"/>
      <family val="2"/>
      <charset val="128"/>
    </font>
    <font>
      <sz val="9"/>
      <color theme="1"/>
      <name val="Meiry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4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0" fillId="4" borderId="1" xfId="0" applyFill="1" applyBorder="1" applyProtection="1">
      <alignment vertical="center"/>
      <protection locked="0"/>
    </xf>
    <xf numFmtId="42" fontId="4" fillId="0" borderId="0" xfId="0" applyNumberFormat="1" applyFont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14" fontId="3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14" fontId="0" fillId="2" borderId="1" xfId="0" applyNumberFormat="1" applyFill="1" applyBorder="1" applyAlignment="1">
      <alignment horizontal="center" vertical="center" shrinkToFit="1"/>
    </xf>
    <xf numFmtId="14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559CE-0938-A244-83FE-AD24DED12941}">
  <dimension ref="B2:N44"/>
  <sheetViews>
    <sheetView tabSelected="1" workbookViewId="0">
      <selection activeCell="F28" sqref="F28"/>
    </sheetView>
  </sheetViews>
  <sheetFormatPr baseColWidth="10" defaultRowHeight="17" x14ac:dyDescent="0.3"/>
  <cols>
    <col min="9" max="10" width="3" bestFit="1" customWidth="1"/>
    <col min="11" max="11" width="3.6640625" bestFit="1" customWidth="1"/>
    <col min="12" max="14" width="3" bestFit="1" customWidth="1"/>
  </cols>
  <sheetData>
    <row r="2" spans="2:14" ht="32" x14ac:dyDescent="0.3">
      <c r="B2" s="3" t="s">
        <v>0</v>
      </c>
    </row>
    <row r="3" spans="2:14" ht="20" x14ac:dyDescent="0.3">
      <c r="B3" s="2" t="s">
        <v>1</v>
      </c>
    </row>
    <row r="4" spans="2:14" ht="20" x14ac:dyDescent="0.3">
      <c r="B4" s="23">
        <v>45543</v>
      </c>
    </row>
    <row r="6" spans="2:14" ht="20" x14ac:dyDescent="0.3">
      <c r="B6" s="2" t="s">
        <v>2</v>
      </c>
      <c r="C6" s="7"/>
      <c r="D6" s="8"/>
      <c r="E6" s="9"/>
      <c r="G6" s="2" t="s">
        <v>3</v>
      </c>
      <c r="I6" s="11"/>
      <c r="J6" s="11"/>
      <c r="K6" s="4" t="s">
        <v>8</v>
      </c>
      <c r="L6" s="11"/>
      <c r="M6" s="11"/>
      <c r="N6" s="11"/>
    </row>
    <row r="8" spans="2:14" ht="13" customHeight="1" x14ac:dyDescent="0.3">
      <c r="B8" s="6" t="s">
        <v>5</v>
      </c>
      <c r="C8" s="12"/>
      <c r="D8" s="12"/>
      <c r="E8" s="12"/>
    </row>
    <row r="9" spans="2:14" ht="22" customHeight="1" x14ac:dyDescent="0.3">
      <c r="B9" s="16" t="s">
        <v>4</v>
      </c>
      <c r="C9" s="12"/>
      <c r="D9" s="12"/>
      <c r="E9" s="12"/>
    </row>
    <row r="11" spans="2:14" ht="19" x14ac:dyDescent="0.3">
      <c r="B11" s="1" t="s">
        <v>6</v>
      </c>
      <c r="C11" s="13" t="s">
        <v>7</v>
      </c>
      <c r="D11" s="14"/>
    </row>
    <row r="12" spans="2:14" x14ac:dyDescent="0.3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2:14" ht="19" x14ac:dyDescent="0.3">
      <c r="B13" s="1" t="s">
        <v>9</v>
      </c>
      <c r="C13" s="22"/>
      <c r="D13" s="22"/>
    </row>
    <row r="14" spans="2:14" ht="19" x14ac:dyDescent="0.3">
      <c r="B14" s="1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6" spans="2:14" ht="20" x14ac:dyDescent="0.3">
      <c r="B16" s="17" t="s">
        <v>11</v>
      </c>
      <c r="C16" s="4" t="s">
        <v>12</v>
      </c>
      <c r="D16" s="15"/>
      <c r="E16" s="4" t="s">
        <v>13</v>
      </c>
      <c r="F16" s="4" t="s">
        <v>14</v>
      </c>
      <c r="G16" s="15"/>
      <c r="H16" s="4" t="s">
        <v>13</v>
      </c>
    </row>
    <row r="18" spans="2:8" x14ac:dyDescent="0.3">
      <c r="B18" t="s">
        <v>15</v>
      </c>
    </row>
    <row r="19" spans="2:8" x14ac:dyDescent="0.3">
      <c r="C19" s="4" t="s">
        <v>12</v>
      </c>
      <c r="D19" s="4"/>
      <c r="E19" s="4" t="s">
        <v>17</v>
      </c>
      <c r="F19" s="4" t="s">
        <v>18</v>
      </c>
      <c r="G19" s="4"/>
      <c r="H19" s="4" t="s">
        <v>17</v>
      </c>
    </row>
    <row r="20" spans="2:8" x14ac:dyDescent="0.3">
      <c r="B20" t="s">
        <v>16</v>
      </c>
    </row>
    <row r="21" spans="2:8" x14ac:dyDescent="0.3">
      <c r="C21" s="4" t="s">
        <v>12</v>
      </c>
      <c r="D21" s="4"/>
      <c r="E21" s="4" t="s">
        <v>17</v>
      </c>
      <c r="F21" s="4" t="s">
        <v>18</v>
      </c>
      <c r="G21" s="4"/>
      <c r="H21" s="4" t="s">
        <v>17</v>
      </c>
    </row>
    <row r="23" spans="2:8" ht="20" x14ac:dyDescent="0.3">
      <c r="B23" s="17" t="s">
        <v>19</v>
      </c>
      <c r="C23" t="s">
        <v>42</v>
      </c>
    </row>
    <row r="24" spans="2:8" x14ac:dyDescent="0.3">
      <c r="C24" s="5" t="s">
        <v>20</v>
      </c>
      <c r="D24" s="4" t="s">
        <v>21</v>
      </c>
      <c r="E24" s="4" t="s">
        <v>29</v>
      </c>
      <c r="F24" s="20"/>
      <c r="G24" t="s">
        <v>33</v>
      </c>
      <c r="H24">
        <f>F24*3000</f>
        <v>0</v>
      </c>
    </row>
    <row r="25" spans="2:8" x14ac:dyDescent="0.3">
      <c r="C25" s="5"/>
      <c r="D25" s="4" t="s">
        <v>22</v>
      </c>
      <c r="E25" s="4" t="s">
        <v>28</v>
      </c>
      <c r="F25" s="20"/>
      <c r="G25" t="s">
        <v>34</v>
      </c>
      <c r="H25">
        <f>F25*5000</f>
        <v>0</v>
      </c>
    </row>
    <row r="26" spans="2:8" x14ac:dyDescent="0.3">
      <c r="C26" s="5"/>
      <c r="D26" s="4" t="s">
        <v>23</v>
      </c>
      <c r="E26" s="4" t="s">
        <v>30</v>
      </c>
      <c r="F26" s="20"/>
      <c r="G26" t="s">
        <v>33</v>
      </c>
      <c r="H26">
        <f>F26*7000</f>
        <v>0</v>
      </c>
    </row>
    <row r="27" spans="2:8" x14ac:dyDescent="0.3">
      <c r="C27" s="5"/>
      <c r="D27" s="4" t="s">
        <v>25</v>
      </c>
      <c r="E27" s="4" t="s">
        <v>31</v>
      </c>
      <c r="F27" s="20"/>
      <c r="G27" t="s">
        <v>33</v>
      </c>
      <c r="H27">
        <f>F27*9000</f>
        <v>0</v>
      </c>
    </row>
    <row r="28" spans="2:8" x14ac:dyDescent="0.3">
      <c r="C28" s="5" t="s">
        <v>27</v>
      </c>
      <c r="D28" s="4" t="s">
        <v>21</v>
      </c>
      <c r="E28" s="4" t="s">
        <v>28</v>
      </c>
      <c r="F28" s="20"/>
      <c r="G28" t="s">
        <v>33</v>
      </c>
      <c r="H28">
        <f>F28*5000</f>
        <v>0</v>
      </c>
    </row>
    <row r="29" spans="2:8" x14ac:dyDescent="0.3">
      <c r="C29" s="5"/>
      <c r="D29" s="4" t="s">
        <v>22</v>
      </c>
      <c r="E29" s="4" t="s">
        <v>30</v>
      </c>
      <c r="F29" s="20"/>
      <c r="G29" t="s">
        <v>33</v>
      </c>
      <c r="H29">
        <f>F29*7000</f>
        <v>0</v>
      </c>
    </row>
    <row r="30" spans="2:8" x14ac:dyDescent="0.3">
      <c r="C30" s="5"/>
      <c r="D30" s="4" t="s">
        <v>23</v>
      </c>
      <c r="E30" s="4" t="s">
        <v>31</v>
      </c>
      <c r="F30" s="20"/>
      <c r="G30" t="s">
        <v>33</v>
      </c>
      <c r="H30">
        <f>F30*9000</f>
        <v>0</v>
      </c>
    </row>
    <row r="31" spans="2:8" x14ac:dyDescent="0.3">
      <c r="C31" s="5"/>
      <c r="D31" s="4" t="s">
        <v>25</v>
      </c>
      <c r="E31" s="4" t="s">
        <v>32</v>
      </c>
      <c r="F31" s="20"/>
      <c r="G31" t="s">
        <v>33</v>
      </c>
      <c r="H31">
        <f>F31*12000</f>
        <v>0</v>
      </c>
    </row>
    <row r="32" spans="2:8" x14ac:dyDescent="0.3">
      <c r="C32" t="s">
        <v>43</v>
      </c>
    </row>
    <row r="33" spans="2:8" x14ac:dyDescent="0.3">
      <c r="C33" t="s">
        <v>35</v>
      </c>
      <c r="D33" s="5" t="s">
        <v>37</v>
      </c>
      <c r="E33" s="4" t="s">
        <v>38</v>
      </c>
      <c r="F33" s="18"/>
      <c r="G33" t="s">
        <v>40</v>
      </c>
      <c r="H33">
        <f>F33*12000</f>
        <v>0</v>
      </c>
    </row>
    <row r="34" spans="2:8" x14ac:dyDescent="0.3">
      <c r="C34" t="s">
        <v>36</v>
      </c>
      <c r="D34" s="5"/>
      <c r="E34" s="4" t="s">
        <v>39</v>
      </c>
      <c r="F34" s="18"/>
      <c r="G34" t="s">
        <v>40</v>
      </c>
      <c r="H34">
        <f>F34*16000</f>
        <v>0</v>
      </c>
    </row>
    <row r="35" spans="2:8" x14ac:dyDescent="0.3">
      <c r="C35" t="s">
        <v>41</v>
      </c>
      <c r="E35" s="4" t="s">
        <v>44</v>
      </c>
      <c r="F35" s="18"/>
      <c r="G35" t="s">
        <v>45</v>
      </c>
      <c r="H35">
        <f>F35*1000</f>
        <v>0</v>
      </c>
    </row>
    <row r="37" spans="2:8" ht="23" x14ac:dyDescent="0.3">
      <c r="F37" s="19" t="s">
        <v>46</v>
      </c>
      <c r="G37" s="21">
        <f>SUM(H24:H31,H33:H35)</f>
        <v>0</v>
      </c>
      <c r="H37" s="21"/>
    </row>
    <row r="38" spans="2:8" ht="19" x14ac:dyDescent="0.3">
      <c r="B38" s="1" t="s">
        <v>48</v>
      </c>
    </row>
    <row r="39" spans="2:8" x14ac:dyDescent="0.3">
      <c r="B39" t="s">
        <v>47</v>
      </c>
    </row>
    <row r="40" spans="2:8" x14ac:dyDescent="0.3">
      <c r="B40" t="s">
        <v>49</v>
      </c>
    </row>
    <row r="42" spans="2:8" x14ac:dyDescent="0.3">
      <c r="B42" t="s">
        <v>68</v>
      </c>
    </row>
    <row r="43" spans="2:8" x14ac:dyDescent="0.3">
      <c r="B43" t="s">
        <v>69</v>
      </c>
    </row>
    <row r="44" spans="2:8" x14ac:dyDescent="0.3">
      <c r="B44" t="s">
        <v>70</v>
      </c>
    </row>
  </sheetData>
  <sheetProtection algorithmName="SHA-512" hashValue="3b/xIk6zhJPgxmo2LL2rcwwiEPDxVGBcgwF4HVP1vs3KNRzaEWj4RHuEMZeTPd08R6r01ZJJig5WbijdibsHKQ==" saltValue="jCQojGPJTcJX9KPJLs8GJQ==" spinCount="100000" sheet="1" objects="1" scenarios="1" selectLockedCells="1"/>
  <mergeCells count="11">
    <mergeCell ref="C13:D13"/>
    <mergeCell ref="C14:N14"/>
    <mergeCell ref="C24:C27"/>
    <mergeCell ref="C28:C31"/>
    <mergeCell ref="D33:D34"/>
    <mergeCell ref="G37:H37"/>
    <mergeCell ref="C6:E6"/>
    <mergeCell ref="C8:E8"/>
    <mergeCell ref="C9:E9"/>
    <mergeCell ref="C11:D11"/>
    <mergeCell ref="C12:N1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D2C39-0829-524E-84C7-38409B7F53A8}">
  <dimension ref="B2:N49"/>
  <sheetViews>
    <sheetView workbookViewId="0">
      <selection activeCell="C30" sqref="C30:N49"/>
    </sheetView>
  </sheetViews>
  <sheetFormatPr baseColWidth="10" defaultRowHeight="17" x14ac:dyDescent="0.3"/>
  <cols>
    <col min="2" max="2" width="10.83203125" style="4"/>
    <col min="11" max="11" width="19.33203125" bestFit="1" customWidth="1"/>
    <col min="12" max="12" width="10.83203125" style="4"/>
  </cols>
  <sheetData>
    <row r="2" spans="2:14" ht="32" x14ac:dyDescent="0.3">
      <c r="B2" s="24" t="s">
        <v>0</v>
      </c>
    </row>
    <row r="3" spans="2:14" ht="23" x14ac:dyDescent="0.3">
      <c r="B3" s="25" t="s">
        <v>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2:14" ht="36" x14ac:dyDescent="0.3">
      <c r="B4" s="10" t="s">
        <v>50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71</v>
      </c>
      <c r="I4" s="10" t="s">
        <v>33</v>
      </c>
      <c r="J4" s="10" t="s">
        <v>33</v>
      </c>
      <c r="K4" s="28" t="s">
        <v>66</v>
      </c>
      <c r="L4" s="10" t="s">
        <v>56</v>
      </c>
      <c r="M4" s="29" t="s">
        <v>67</v>
      </c>
      <c r="N4" s="10" t="s">
        <v>57</v>
      </c>
    </row>
    <row r="5" spans="2:14" x14ac:dyDescent="0.3">
      <c r="B5" s="10" t="s">
        <v>60</v>
      </c>
      <c r="C5" s="37" t="s">
        <v>61</v>
      </c>
      <c r="D5" s="37" t="s">
        <v>62</v>
      </c>
      <c r="E5" s="37" t="s">
        <v>63</v>
      </c>
      <c r="F5" s="37" t="s">
        <v>64</v>
      </c>
      <c r="G5" s="38">
        <v>38238</v>
      </c>
      <c r="H5" s="39" t="s">
        <v>72</v>
      </c>
      <c r="I5" s="37" t="s">
        <v>24</v>
      </c>
      <c r="J5" s="37"/>
      <c r="K5" s="37" t="s">
        <v>65</v>
      </c>
      <c r="L5" s="37" t="s">
        <v>26</v>
      </c>
      <c r="M5" s="37">
        <v>20</v>
      </c>
      <c r="N5" s="37"/>
    </row>
    <row r="6" spans="2:14" x14ac:dyDescent="0.3">
      <c r="B6" s="10">
        <v>1</v>
      </c>
      <c r="C6" s="40"/>
      <c r="D6" s="40"/>
      <c r="E6" s="40"/>
      <c r="F6" s="40"/>
      <c r="G6" s="40"/>
      <c r="H6" s="40"/>
      <c r="I6" s="41"/>
      <c r="J6" s="41"/>
      <c r="K6" s="40"/>
      <c r="L6" s="41"/>
      <c r="M6" s="40"/>
      <c r="N6" s="41"/>
    </row>
    <row r="7" spans="2:14" x14ac:dyDescent="0.3">
      <c r="B7" s="10">
        <v>2</v>
      </c>
      <c r="C7" s="40"/>
      <c r="D7" s="40"/>
      <c r="E7" s="40"/>
      <c r="F7" s="40"/>
      <c r="G7" s="40"/>
      <c r="H7" s="40"/>
      <c r="I7" s="41"/>
      <c r="J7" s="41"/>
      <c r="K7" s="40"/>
      <c r="L7" s="41"/>
      <c r="M7" s="40"/>
      <c r="N7" s="41"/>
    </row>
    <row r="8" spans="2:14" x14ac:dyDescent="0.3">
      <c r="B8" s="10">
        <v>3</v>
      </c>
      <c r="C8" s="40"/>
      <c r="D8" s="40"/>
      <c r="E8" s="40"/>
      <c r="F8" s="40"/>
      <c r="G8" s="40"/>
      <c r="H8" s="40"/>
      <c r="I8" s="41"/>
      <c r="J8" s="41"/>
      <c r="K8" s="40"/>
      <c r="L8" s="41"/>
      <c r="M8" s="40"/>
      <c r="N8" s="41"/>
    </row>
    <row r="9" spans="2:14" x14ac:dyDescent="0.3">
      <c r="B9" s="10">
        <v>4</v>
      </c>
      <c r="C9" s="40"/>
      <c r="D9" s="40"/>
      <c r="E9" s="40"/>
      <c r="F9" s="40"/>
      <c r="G9" s="40"/>
      <c r="H9" s="40"/>
      <c r="I9" s="41"/>
      <c r="J9" s="41"/>
      <c r="K9" s="40"/>
      <c r="L9" s="41"/>
      <c r="M9" s="40"/>
      <c r="N9" s="41"/>
    </row>
    <row r="10" spans="2:14" x14ac:dyDescent="0.3">
      <c r="B10" s="10">
        <v>5</v>
      </c>
      <c r="C10" s="40"/>
      <c r="D10" s="40"/>
      <c r="E10" s="40"/>
      <c r="F10" s="40"/>
      <c r="G10" s="40"/>
      <c r="H10" s="40"/>
      <c r="I10" s="41"/>
      <c r="J10" s="41"/>
      <c r="K10" s="40"/>
      <c r="L10" s="41"/>
      <c r="M10" s="40"/>
      <c r="N10" s="41"/>
    </row>
    <row r="11" spans="2:14" x14ac:dyDescent="0.3">
      <c r="B11" s="10">
        <v>6</v>
      </c>
      <c r="C11" s="40"/>
      <c r="D11" s="40"/>
      <c r="E11" s="40"/>
      <c r="F11" s="40"/>
      <c r="G11" s="40"/>
      <c r="H11" s="40"/>
      <c r="I11" s="41"/>
      <c r="J11" s="41"/>
      <c r="K11" s="40"/>
      <c r="L11" s="41"/>
      <c r="M11" s="40"/>
      <c r="N11" s="41"/>
    </row>
    <row r="12" spans="2:14" x14ac:dyDescent="0.3">
      <c r="B12" s="10">
        <v>7</v>
      </c>
      <c r="C12" s="40"/>
      <c r="D12" s="40"/>
      <c r="E12" s="40"/>
      <c r="F12" s="40"/>
      <c r="G12" s="40"/>
      <c r="H12" s="40"/>
      <c r="I12" s="41"/>
      <c r="J12" s="41"/>
      <c r="K12" s="40"/>
      <c r="L12" s="41"/>
      <c r="M12" s="40"/>
      <c r="N12" s="41"/>
    </row>
    <row r="13" spans="2:14" x14ac:dyDescent="0.3">
      <c r="B13" s="10">
        <v>8</v>
      </c>
      <c r="C13" s="40"/>
      <c r="D13" s="40"/>
      <c r="E13" s="40"/>
      <c r="F13" s="40"/>
      <c r="G13" s="40"/>
      <c r="H13" s="40"/>
      <c r="I13" s="41"/>
      <c r="J13" s="41"/>
      <c r="K13" s="40"/>
      <c r="L13" s="41"/>
      <c r="M13" s="40"/>
      <c r="N13" s="41"/>
    </row>
    <row r="14" spans="2:14" x14ac:dyDescent="0.3">
      <c r="B14" s="10">
        <v>9</v>
      </c>
      <c r="C14" s="40"/>
      <c r="D14" s="40"/>
      <c r="E14" s="40"/>
      <c r="F14" s="40"/>
      <c r="G14" s="40"/>
      <c r="H14" s="40"/>
      <c r="I14" s="41"/>
      <c r="J14" s="41"/>
      <c r="K14" s="40"/>
      <c r="L14" s="41"/>
      <c r="M14" s="40"/>
      <c r="N14" s="41"/>
    </row>
    <row r="15" spans="2:14" x14ac:dyDescent="0.3">
      <c r="B15" s="10">
        <v>10</v>
      </c>
      <c r="C15" s="40"/>
      <c r="D15" s="40"/>
      <c r="E15" s="40"/>
      <c r="F15" s="40"/>
      <c r="G15" s="40"/>
      <c r="H15" s="40"/>
      <c r="I15" s="41"/>
      <c r="J15" s="41"/>
      <c r="K15" s="40"/>
      <c r="L15" s="41"/>
      <c r="M15" s="40"/>
      <c r="N15" s="41"/>
    </row>
    <row r="16" spans="2:14" x14ac:dyDescent="0.3">
      <c r="B16" s="10">
        <v>11</v>
      </c>
      <c r="C16" s="40"/>
      <c r="D16" s="40"/>
      <c r="E16" s="40"/>
      <c r="F16" s="40"/>
      <c r="G16" s="40"/>
      <c r="H16" s="40"/>
      <c r="I16" s="41"/>
      <c r="J16" s="41"/>
      <c r="K16" s="40"/>
      <c r="L16" s="41"/>
      <c r="M16" s="40"/>
      <c r="N16" s="41"/>
    </row>
    <row r="17" spans="2:14" x14ac:dyDescent="0.3">
      <c r="B17" s="10">
        <v>12</v>
      </c>
      <c r="C17" s="40"/>
      <c r="D17" s="40"/>
      <c r="E17" s="40"/>
      <c r="F17" s="40"/>
      <c r="G17" s="40"/>
      <c r="H17" s="40"/>
      <c r="I17" s="41"/>
      <c r="J17" s="41"/>
      <c r="K17" s="40"/>
      <c r="L17" s="41"/>
      <c r="M17" s="40"/>
      <c r="N17" s="41"/>
    </row>
    <row r="18" spans="2:14" x14ac:dyDescent="0.3">
      <c r="B18" s="10">
        <v>13</v>
      </c>
      <c r="C18" s="40"/>
      <c r="D18" s="40"/>
      <c r="E18" s="40"/>
      <c r="F18" s="40"/>
      <c r="G18" s="40"/>
      <c r="H18" s="40"/>
      <c r="I18" s="41"/>
      <c r="J18" s="41"/>
      <c r="K18" s="40"/>
      <c r="L18" s="41"/>
      <c r="M18" s="40"/>
      <c r="N18" s="41"/>
    </row>
    <row r="19" spans="2:14" x14ac:dyDescent="0.3">
      <c r="B19" s="10">
        <v>14</v>
      </c>
      <c r="C19" s="40"/>
      <c r="D19" s="40"/>
      <c r="E19" s="40"/>
      <c r="F19" s="40"/>
      <c r="G19" s="40"/>
      <c r="H19" s="40"/>
      <c r="I19" s="41"/>
      <c r="J19" s="41"/>
      <c r="K19" s="40"/>
      <c r="L19" s="41"/>
      <c r="M19" s="40"/>
      <c r="N19" s="41"/>
    </row>
    <row r="20" spans="2:14" x14ac:dyDescent="0.3">
      <c r="B20" s="10">
        <v>15</v>
      </c>
      <c r="C20" s="40"/>
      <c r="D20" s="40"/>
      <c r="E20" s="40"/>
      <c r="F20" s="40"/>
      <c r="G20" s="40"/>
      <c r="H20" s="40"/>
      <c r="I20" s="41"/>
      <c r="J20" s="41"/>
      <c r="K20" s="40"/>
      <c r="L20" s="41"/>
      <c r="M20" s="40"/>
      <c r="N20" s="41"/>
    </row>
    <row r="21" spans="2:14" x14ac:dyDescent="0.3">
      <c r="B21" s="10">
        <v>16</v>
      </c>
      <c r="C21" s="40"/>
      <c r="D21" s="40"/>
      <c r="E21" s="40"/>
      <c r="F21" s="40"/>
      <c r="G21" s="40"/>
      <c r="H21" s="40"/>
      <c r="I21" s="41"/>
      <c r="J21" s="41"/>
      <c r="K21" s="40"/>
      <c r="L21" s="41"/>
      <c r="M21" s="40"/>
      <c r="N21" s="41"/>
    </row>
    <row r="22" spans="2:14" x14ac:dyDescent="0.3">
      <c r="B22" s="10">
        <v>17</v>
      </c>
      <c r="C22" s="40"/>
      <c r="D22" s="40"/>
      <c r="E22" s="40"/>
      <c r="F22" s="40"/>
      <c r="G22" s="40"/>
      <c r="H22" s="40"/>
      <c r="I22" s="41"/>
      <c r="J22" s="41"/>
      <c r="K22" s="40"/>
      <c r="L22" s="41"/>
      <c r="M22" s="40"/>
      <c r="N22" s="41"/>
    </row>
    <row r="23" spans="2:14" x14ac:dyDescent="0.3">
      <c r="B23" s="10">
        <v>18</v>
      </c>
      <c r="C23" s="40"/>
      <c r="D23" s="40"/>
      <c r="E23" s="40"/>
      <c r="F23" s="40"/>
      <c r="G23" s="40"/>
      <c r="H23" s="40"/>
      <c r="I23" s="41"/>
      <c r="J23" s="41"/>
      <c r="K23" s="40"/>
      <c r="L23" s="41"/>
      <c r="M23" s="40"/>
      <c r="N23" s="41"/>
    </row>
    <row r="24" spans="2:14" x14ac:dyDescent="0.3">
      <c r="B24" s="10">
        <v>19</v>
      </c>
      <c r="C24" s="40"/>
      <c r="D24" s="40"/>
      <c r="E24" s="40"/>
      <c r="F24" s="40"/>
      <c r="G24" s="40"/>
      <c r="H24" s="40"/>
      <c r="I24" s="41"/>
      <c r="J24" s="41"/>
      <c r="K24" s="40"/>
      <c r="L24" s="41"/>
      <c r="M24" s="40"/>
      <c r="N24" s="41"/>
    </row>
    <row r="25" spans="2:14" x14ac:dyDescent="0.3">
      <c r="B25" s="10">
        <v>20</v>
      </c>
      <c r="C25" s="40"/>
      <c r="D25" s="40"/>
      <c r="E25" s="40"/>
      <c r="F25" s="40"/>
      <c r="G25" s="40"/>
      <c r="H25" s="40"/>
      <c r="I25" s="41"/>
      <c r="J25" s="41"/>
      <c r="K25" s="40"/>
      <c r="L25" s="41"/>
      <c r="M25" s="40"/>
      <c r="N25" s="41"/>
    </row>
    <row r="27" spans="2:14" ht="23" x14ac:dyDescent="0.3">
      <c r="B27" s="30" t="s">
        <v>59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28" spans="2:14" ht="36" x14ac:dyDescent="0.3">
      <c r="B28" s="33" t="s">
        <v>50</v>
      </c>
      <c r="C28" s="33" t="s">
        <v>51</v>
      </c>
      <c r="D28" s="33" t="s">
        <v>52</v>
      </c>
      <c r="E28" s="33" t="s">
        <v>53</v>
      </c>
      <c r="F28" s="33" t="s">
        <v>54</v>
      </c>
      <c r="G28" s="33" t="s">
        <v>55</v>
      </c>
      <c r="H28" s="33" t="s">
        <v>71</v>
      </c>
      <c r="I28" s="33" t="s">
        <v>33</v>
      </c>
      <c r="J28" s="33" t="s">
        <v>33</v>
      </c>
      <c r="K28" s="34" t="s">
        <v>66</v>
      </c>
      <c r="L28" s="33" t="s">
        <v>56</v>
      </c>
      <c r="M28" s="35" t="s">
        <v>67</v>
      </c>
      <c r="N28" s="33" t="s">
        <v>57</v>
      </c>
    </row>
    <row r="29" spans="2:14" x14ac:dyDescent="0.3">
      <c r="B29" s="33" t="s">
        <v>60</v>
      </c>
      <c r="C29" s="33" t="s">
        <v>61</v>
      </c>
      <c r="D29" s="33" t="s">
        <v>62</v>
      </c>
      <c r="E29" s="33" t="s">
        <v>63</v>
      </c>
      <c r="F29" s="33" t="s">
        <v>64</v>
      </c>
      <c r="G29" s="36">
        <v>38238</v>
      </c>
      <c r="H29" s="36" t="s">
        <v>72</v>
      </c>
      <c r="I29" s="33" t="s">
        <v>24</v>
      </c>
      <c r="J29" s="33"/>
      <c r="K29" s="33" t="s">
        <v>65</v>
      </c>
      <c r="L29" s="33" t="s">
        <v>26</v>
      </c>
      <c r="M29" s="33">
        <v>20</v>
      </c>
      <c r="N29" s="33"/>
    </row>
    <row r="30" spans="2:14" x14ac:dyDescent="0.3">
      <c r="B30" s="33">
        <v>1</v>
      </c>
      <c r="C30" s="42"/>
      <c r="D30" s="42"/>
      <c r="E30" s="42"/>
      <c r="F30" s="42"/>
      <c r="G30" s="42"/>
      <c r="H30" s="42"/>
      <c r="I30" s="43"/>
      <c r="J30" s="43"/>
      <c r="K30" s="42"/>
      <c r="L30" s="43"/>
      <c r="M30" s="42"/>
      <c r="N30" s="43"/>
    </row>
    <row r="31" spans="2:14" x14ac:dyDescent="0.3">
      <c r="B31" s="33">
        <v>2</v>
      </c>
      <c r="C31" s="42"/>
      <c r="D31" s="42"/>
      <c r="E31" s="42"/>
      <c r="F31" s="42"/>
      <c r="G31" s="42"/>
      <c r="H31" s="42"/>
      <c r="I31" s="43"/>
      <c r="J31" s="43"/>
      <c r="K31" s="42"/>
      <c r="L31" s="43"/>
      <c r="M31" s="42"/>
      <c r="N31" s="43"/>
    </row>
    <row r="32" spans="2:14" x14ac:dyDescent="0.3">
      <c r="B32" s="33">
        <v>3</v>
      </c>
      <c r="C32" s="42"/>
      <c r="D32" s="42"/>
      <c r="E32" s="42"/>
      <c r="F32" s="42"/>
      <c r="G32" s="42"/>
      <c r="H32" s="42"/>
      <c r="I32" s="43"/>
      <c r="J32" s="43"/>
      <c r="K32" s="42"/>
      <c r="L32" s="43"/>
      <c r="M32" s="42"/>
      <c r="N32" s="43"/>
    </row>
    <row r="33" spans="2:14" x14ac:dyDescent="0.3">
      <c r="B33" s="33">
        <v>4</v>
      </c>
      <c r="C33" s="42"/>
      <c r="D33" s="42"/>
      <c r="E33" s="42"/>
      <c r="F33" s="42"/>
      <c r="G33" s="42"/>
      <c r="H33" s="42"/>
      <c r="I33" s="43"/>
      <c r="J33" s="43"/>
      <c r="K33" s="42"/>
      <c r="L33" s="43"/>
      <c r="M33" s="42"/>
      <c r="N33" s="43"/>
    </row>
    <row r="34" spans="2:14" x14ac:dyDescent="0.3">
      <c r="B34" s="33">
        <v>5</v>
      </c>
      <c r="C34" s="42"/>
      <c r="D34" s="42"/>
      <c r="E34" s="42"/>
      <c r="F34" s="42"/>
      <c r="G34" s="42"/>
      <c r="H34" s="42"/>
      <c r="I34" s="43"/>
      <c r="J34" s="43"/>
      <c r="K34" s="42"/>
      <c r="L34" s="43"/>
      <c r="M34" s="42"/>
      <c r="N34" s="43"/>
    </row>
    <row r="35" spans="2:14" x14ac:dyDescent="0.3">
      <c r="B35" s="33">
        <v>6</v>
      </c>
      <c r="C35" s="42"/>
      <c r="D35" s="42"/>
      <c r="E35" s="42"/>
      <c r="F35" s="42"/>
      <c r="G35" s="42"/>
      <c r="H35" s="42"/>
      <c r="I35" s="43"/>
      <c r="J35" s="43"/>
      <c r="K35" s="42"/>
      <c r="L35" s="43"/>
      <c r="M35" s="42"/>
      <c r="N35" s="43"/>
    </row>
    <row r="36" spans="2:14" x14ac:dyDescent="0.3">
      <c r="B36" s="33">
        <v>7</v>
      </c>
      <c r="C36" s="42"/>
      <c r="D36" s="42"/>
      <c r="E36" s="42"/>
      <c r="F36" s="42"/>
      <c r="G36" s="42"/>
      <c r="H36" s="42"/>
      <c r="I36" s="43"/>
      <c r="J36" s="43"/>
      <c r="K36" s="42"/>
      <c r="L36" s="43"/>
      <c r="M36" s="42"/>
      <c r="N36" s="43"/>
    </row>
    <row r="37" spans="2:14" x14ac:dyDescent="0.3">
      <c r="B37" s="33">
        <v>8</v>
      </c>
      <c r="C37" s="42"/>
      <c r="D37" s="42"/>
      <c r="E37" s="42"/>
      <c r="F37" s="42"/>
      <c r="G37" s="42"/>
      <c r="H37" s="42"/>
      <c r="I37" s="43"/>
      <c r="J37" s="43"/>
      <c r="K37" s="42"/>
      <c r="L37" s="43"/>
      <c r="M37" s="42"/>
      <c r="N37" s="43"/>
    </row>
    <row r="38" spans="2:14" x14ac:dyDescent="0.3">
      <c r="B38" s="33">
        <v>9</v>
      </c>
      <c r="C38" s="42"/>
      <c r="D38" s="42"/>
      <c r="E38" s="42"/>
      <c r="F38" s="42"/>
      <c r="G38" s="42"/>
      <c r="H38" s="42"/>
      <c r="I38" s="43"/>
      <c r="J38" s="43"/>
      <c r="K38" s="42"/>
      <c r="L38" s="43"/>
      <c r="M38" s="42"/>
      <c r="N38" s="43"/>
    </row>
    <row r="39" spans="2:14" x14ac:dyDescent="0.3">
      <c r="B39" s="33">
        <v>10</v>
      </c>
      <c r="C39" s="42"/>
      <c r="D39" s="42"/>
      <c r="E39" s="42"/>
      <c r="F39" s="42"/>
      <c r="G39" s="42"/>
      <c r="H39" s="42"/>
      <c r="I39" s="43"/>
      <c r="J39" s="43"/>
      <c r="K39" s="42"/>
      <c r="L39" s="43"/>
      <c r="M39" s="42"/>
      <c r="N39" s="43"/>
    </row>
    <row r="40" spans="2:14" x14ac:dyDescent="0.3">
      <c r="B40" s="33">
        <v>11</v>
      </c>
      <c r="C40" s="42"/>
      <c r="D40" s="42"/>
      <c r="E40" s="42"/>
      <c r="F40" s="42"/>
      <c r="G40" s="42"/>
      <c r="H40" s="42"/>
      <c r="I40" s="43"/>
      <c r="J40" s="43"/>
      <c r="K40" s="42"/>
      <c r="L40" s="43"/>
      <c r="M40" s="42"/>
      <c r="N40" s="43"/>
    </row>
    <row r="41" spans="2:14" x14ac:dyDescent="0.3">
      <c r="B41" s="33">
        <v>12</v>
      </c>
      <c r="C41" s="42"/>
      <c r="D41" s="42"/>
      <c r="E41" s="42"/>
      <c r="F41" s="42"/>
      <c r="G41" s="42"/>
      <c r="H41" s="42"/>
      <c r="I41" s="43"/>
      <c r="J41" s="43"/>
      <c r="K41" s="42"/>
      <c r="L41" s="43"/>
      <c r="M41" s="42"/>
      <c r="N41" s="43"/>
    </row>
    <row r="42" spans="2:14" x14ac:dyDescent="0.3">
      <c r="B42" s="33">
        <v>13</v>
      </c>
      <c r="C42" s="42"/>
      <c r="D42" s="42"/>
      <c r="E42" s="42"/>
      <c r="F42" s="42"/>
      <c r="G42" s="42"/>
      <c r="H42" s="42"/>
      <c r="I42" s="43"/>
      <c r="J42" s="43"/>
      <c r="K42" s="42"/>
      <c r="L42" s="43"/>
      <c r="M42" s="42"/>
      <c r="N42" s="43"/>
    </row>
    <row r="43" spans="2:14" x14ac:dyDescent="0.3">
      <c r="B43" s="33">
        <v>14</v>
      </c>
      <c r="C43" s="42"/>
      <c r="D43" s="42"/>
      <c r="E43" s="42"/>
      <c r="F43" s="42"/>
      <c r="G43" s="42"/>
      <c r="H43" s="42"/>
      <c r="I43" s="43"/>
      <c r="J43" s="43"/>
      <c r="K43" s="42"/>
      <c r="L43" s="43"/>
      <c r="M43" s="42"/>
      <c r="N43" s="43"/>
    </row>
    <row r="44" spans="2:14" x14ac:dyDescent="0.3">
      <c r="B44" s="33">
        <v>15</v>
      </c>
      <c r="C44" s="42"/>
      <c r="D44" s="42"/>
      <c r="E44" s="42"/>
      <c r="F44" s="42"/>
      <c r="G44" s="42"/>
      <c r="H44" s="42"/>
      <c r="I44" s="43"/>
      <c r="J44" s="43"/>
      <c r="K44" s="42"/>
      <c r="L44" s="43"/>
      <c r="M44" s="42"/>
      <c r="N44" s="43"/>
    </row>
    <row r="45" spans="2:14" x14ac:dyDescent="0.3">
      <c r="B45" s="33">
        <v>16</v>
      </c>
      <c r="C45" s="42"/>
      <c r="D45" s="42"/>
      <c r="E45" s="42"/>
      <c r="F45" s="42"/>
      <c r="G45" s="42"/>
      <c r="H45" s="42"/>
      <c r="I45" s="43"/>
      <c r="J45" s="43"/>
      <c r="K45" s="42"/>
      <c r="L45" s="43"/>
      <c r="M45" s="42"/>
      <c r="N45" s="43"/>
    </row>
    <row r="46" spans="2:14" x14ac:dyDescent="0.3">
      <c r="B46" s="33">
        <v>17</v>
      </c>
      <c r="C46" s="42"/>
      <c r="D46" s="42"/>
      <c r="E46" s="42"/>
      <c r="F46" s="42"/>
      <c r="G46" s="42"/>
      <c r="H46" s="42"/>
      <c r="I46" s="43"/>
      <c r="J46" s="43"/>
      <c r="K46" s="42"/>
      <c r="L46" s="43"/>
      <c r="M46" s="42"/>
      <c r="N46" s="43"/>
    </row>
    <row r="47" spans="2:14" x14ac:dyDescent="0.3">
      <c r="B47" s="33">
        <v>18</v>
      </c>
      <c r="C47" s="42"/>
      <c r="D47" s="42"/>
      <c r="E47" s="42"/>
      <c r="F47" s="42"/>
      <c r="G47" s="42"/>
      <c r="H47" s="42"/>
      <c r="I47" s="43"/>
      <c r="J47" s="43"/>
      <c r="K47" s="42"/>
      <c r="L47" s="43"/>
      <c r="M47" s="42"/>
      <c r="N47" s="43"/>
    </row>
    <row r="48" spans="2:14" x14ac:dyDescent="0.3">
      <c r="B48" s="33">
        <v>19</v>
      </c>
      <c r="C48" s="42"/>
      <c r="D48" s="42"/>
      <c r="E48" s="42"/>
      <c r="F48" s="42"/>
      <c r="G48" s="42"/>
      <c r="H48" s="42"/>
      <c r="I48" s="43"/>
      <c r="J48" s="43"/>
      <c r="K48" s="42"/>
      <c r="L48" s="43"/>
      <c r="M48" s="42"/>
      <c r="N48" s="43"/>
    </row>
    <row r="49" spans="2:14" x14ac:dyDescent="0.3">
      <c r="B49" s="33">
        <v>20</v>
      </c>
      <c r="C49" s="42"/>
      <c r="D49" s="42"/>
      <c r="E49" s="42"/>
      <c r="F49" s="42"/>
      <c r="G49" s="42"/>
      <c r="H49" s="42"/>
      <c r="I49" s="43"/>
      <c r="J49" s="43"/>
      <c r="K49" s="42"/>
      <c r="L49" s="43"/>
      <c r="M49" s="42"/>
      <c r="N49" s="43"/>
    </row>
  </sheetData>
  <sheetProtection algorithmName="SHA-512" hashValue="ySrNj0U8A/APQnv8c5CxY+ZqV3XSNywvSRb1m6cTFj7lJzYgaagmF/Uveeicy0ZKle7kO9spM9iSGkl5uhCniA==" saltValue="0kNqXM/KJIgwAoXoKz+aeQ==" spinCount="100000" sheet="1" objects="1" scenarios="1" selectLockedCells="1"/>
  <mergeCells count="2">
    <mergeCell ref="B3:N3"/>
    <mergeCell ref="B27:N27"/>
  </mergeCells>
  <phoneticPr fontId="1"/>
  <dataValidations count="4">
    <dataValidation type="list" allowBlank="1" showInputMessage="1" showErrorMessage="1" sqref="L5:L6 L29:L30" xr:uid="{9F581778-764D-984E-8128-220C2DF8D79C}">
      <formula1>"小学生,中学生, 高校生, 一般,"</formula1>
    </dataValidation>
    <dataValidation type="list" allowBlank="1" showInputMessage="1" showErrorMessage="1" sqref="K5:K6 K29:K30" xr:uid="{07027D52-110C-8946-97DF-8568296620C9}">
      <formula1>"トライアル, 一般"</formula1>
    </dataValidation>
    <dataValidation type="list" allowBlank="1" showInputMessage="1" showErrorMessage="1" sqref="I5:J25 I29:J49" xr:uid="{C3030E61-82A7-C646-B500-93DD43C8982F}">
      <formula1>"500m,1500m,3000m,5000m"</formula1>
    </dataValidation>
    <dataValidation type="list" allowBlank="1" showInputMessage="1" showErrorMessage="1" sqref="N5:N25 N29:N49" xr:uid="{FF20922F-ADA9-C546-B574-11D1EB00870C}">
      <formula1>"小１,小２,小３,小４, 小５,小６, 中１,中２,中３,高１,高２,高３"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個人種目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　智</dc:creator>
  <cp:lastModifiedBy>内藤　智</cp:lastModifiedBy>
  <dcterms:created xsi:type="dcterms:W3CDTF">2024-06-18T04:28:23Z</dcterms:created>
  <dcterms:modified xsi:type="dcterms:W3CDTF">2024-06-18T08:32:43Z</dcterms:modified>
</cp:coreProperties>
</file>